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8445" activeTab="3"/>
  </bookViews>
  <sheets>
    <sheet name="1july" sheetId="1" r:id="rId1"/>
    <sheet name="2july" sheetId="2" r:id="rId2"/>
    <sheet name="3july" sheetId="3" r:id="rId3"/>
    <sheet name="9july" sheetId="4" r:id="rId4"/>
  </sheets>
  <definedNames>
    <definedName name="_xlnm.Print_Area" localSheetId="0">'1july'!$A$1:$I$44</definedName>
    <definedName name="_xlnm.Print_Area" localSheetId="1">'2july'!$A$1:$I$44</definedName>
    <definedName name="_xlnm.Print_Area" localSheetId="2">'3july'!$A$1:$I$44</definedName>
    <definedName name="_xlnm.Print_Area" localSheetId="3">'9july'!$A$1:$I$44</definedName>
  </definedNames>
  <calcPr fullCalcOnLoad="1"/>
</workbook>
</file>

<file path=xl/sharedStrings.xml><?xml version="1.0" encoding="utf-8"?>
<sst xmlns="http://schemas.openxmlformats.org/spreadsheetml/2006/main" count="256" uniqueCount="76">
  <si>
    <t>-----------------------------------------</t>
  </si>
  <si>
    <t xml:space="preserve">เรียน อธิบดีกรมส่งเสริมการเกษตร    </t>
  </si>
  <si>
    <t>ชนิดผลไม้</t>
  </si>
  <si>
    <t>ประมาณการผลผลิตทั้งหมด (ตัน)</t>
  </si>
  <si>
    <t>ผลผลิตออกสู่ตลาด</t>
  </si>
  <si>
    <t>ผลผลิตที่ยังไม่ได้เก็บเกี่ยว</t>
  </si>
  <si>
    <t>จำนวน (ตัน)</t>
  </si>
  <si>
    <t>ร้อยละ</t>
  </si>
  <si>
    <t>ปริมาณต่อวัน (ตัน)</t>
  </si>
  <si>
    <t>ทุเรียน</t>
  </si>
  <si>
    <t>เงาะ</t>
  </si>
  <si>
    <t>มังคุด</t>
  </si>
  <si>
    <t xml:space="preserve">ลองกอง  </t>
  </si>
  <si>
    <t>รวมทั้งสิ้น</t>
  </si>
  <si>
    <t xml:space="preserve">* ภาคตะวันออก 3 จังหวัดสำคัญ ได้แก่  ระยอง จันทบุรี ตราด     </t>
  </si>
  <si>
    <t xml:space="preserve">ต้นทุนการผลิต </t>
  </si>
  <si>
    <t xml:space="preserve">ราคาผลผลิต </t>
  </si>
  <si>
    <t>หมอนทองส่งออก</t>
  </si>
  <si>
    <t>-</t>
  </si>
  <si>
    <t>หมอนทองคละ</t>
  </si>
  <si>
    <t>18-23</t>
  </si>
  <si>
    <t>ชะนีคุณภาพ</t>
  </si>
  <si>
    <t>ชะนีคละ</t>
  </si>
  <si>
    <t>8-15</t>
  </si>
  <si>
    <t>เงาะโรงเรียน  9.62</t>
  </si>
  <si>
    <t>เงาะตะกร้า</t>
  </si>
  <si>
    <t>9-11</t>
  </si>
  <si>
    <t>เงาะเท</t>
  </si>
  <si>
    <t>8-10</t>
  </si>
  <si>
    <t>มังคุดส่งออกเกรด A</t>
  </si>
  <si>
    <t>มังคุดส่งออกเกรด B</t>
  </si>
  <si>
    <t>15-25</t>
  </si>
  <si>
    <t>มังคุดคละ</t>
  </si>
  <si>
    <t>10-15</t>
  </si>
  <si>
    <t>มังคุดตกเกรด</t>
  </si>
  <si>
    <t>8-11</t>
  </si>
  <si>
    <t>ลองกอง</t>
  </si>
  <si>
    <t>ลองกองช่อเกรด A</t>
  </si>
  <si>
    <t>22-30</t>
  </si>
  <si>
    <t>ลองกองช่อเกรด B</t>
  </si>
  <si>
    <t>18-25</t>
  </si>
  <si>
    <t>ลองกองตกเกรด(กระซ้า)</t>
  </si>
  <si>
    <t xml:space="preserve"> </t>
  </si>
  <si>
    <t>3. วิเคราะห์สถานการณ์แนวโน้มของผลผลิตและราคา</t>
  </si>
  <si>
    <t xml:space="preserve">สำนักส่งเสริมและพัฒนาการเกษตรเขตที่ 3 จังหวัดระยอง โทร.0-3861-1578  ต่อ 13 </t>
  </si>
  <si>
    <t>หมายเหตุ    1. ส่งรายงานถึงกรมฯ ทุกวันก่อนเวลา 15.00 น. ที่ โทรสาร 0-2579-1981 หรือ email   fruitboard@doae.go.th</t>
  </si>
  <si>
    <t xml:space="preserve">                     2.  ให้เริ่มส่งรายงานได้ทันที อย่างช้าไม่เกินวันที่ 1 พฤษภาคม 52  </t>
  </si>
  <si>
    <t xml:space="preserve">                     3. ให้เริ่มรายงานทางอีเมล์หรือโทรสาร  เมื่อพัฒนาเว็บไซต์วอร์รูมเสร็จเรียบร้อยแล้วให้รายงานผ่านเว็บวอรร์รูม</t>
  </si>
  <si>
    <r>
      <t xml:space="preserve">1. สถานการณ์ผลผลิต </t>
    </r>
    <r>
      <rPr>
        <sz val="14"/>
        <rFont val="Cordia New"/>
        <family val="2"/>
      </rPr>
      <t>(ข้อมูลรายสัปดาห์ , ตัดยอดทุกวันอาทิตย์)</t>
    </r>
  </si>
  <si>
    <r>
      <t xml:space="preserve">2. ต้นทุนการผลิต  และราคาผลผลิตเฉลี่ย </t>
    </r>
    <r>
      <rPr>
        <sz val="14"/>
        <rFont val="Cordia New"/>
        <family val="2"/>
      </rPr>
      <t>ในช่วงเย็นของวันที่ผ่านมา  ณ ตลาดสำคัญในภาคตะวันออก  (บาท/กก.)</t>
    </r>
  </si>
  <si>
    <t>สถานการณ์ผลไม้ภาคตะวันออก  ปี 2552  ข้อมูล ณ วันที่ 1 เดือน กรกฎาคม 2552</t>
  </si>
  <si>
    <t>28-35</t>
  </si>
  <si>
    <t>สถานการณ์ผลไม้ภาคตะวันออก  ปี 2552  ข้อมูล ณ วันที่ 2 เดือน กรกฎาคม 2552</t>
  </si>
  <si>
    <t>9-15</t>
  </si>
  <si>
    <t>28-30</t>
  </si>
  <si>
    <t>15-20</t>
  </si>
  <si>
    <t>7-15</t>
  </si>
  <si>
    <t xml:space="preserve">ตราด </t>
  </si>
  <si>
    <t>ผลผลิต ทุเรียน มังคุด ลองกอง ออกสู่ตลาดหมดแล้ว ลดลงจากค่าประมาณการ 10-15% เนื่องจากความเสียหาย</t>
  </si>
  <si>
    <t>จากฝนตกต่อเนื่องในช่วงเดือนพค.</t>
  </si>
  <si>
    <t>ระยอง</t>
  </si>
  <si>
    <t xml:space="preserve">ผลผลิต เงาะ มังคุด ลองกอง ออกสู่ตลาดหมดแล้ว </t>
  </si>
  <si>
    <t>สถานการณ์ผลไม้ภาคตะวันออก  ปี 2552  ข้อมูล ณ วันที่ 3 เดือน กรกฎาคม 2552</t>
  </si>
  <si>
    <t>8-9</t>
  </si>
  <si>
    <t>9-14</t>
  </si>
  <si>
    <t>7-10</t>
  </si>
  <si>
    <t>24-30</t>
  </si>
  <si>
    <t>สถานการณ์ผลไม้ภาคตะวันออก  ปี 2552  ข้อมูล ณ วันที่ 9 เดือน กรกฎาคม 2552</t>
  </si>
  <si>
    <t>สสข.3 จังหวัดระยอง จึงขอสิ้นสุดการรายงานสถานการณ์ผลไม้ภาคตะวันออกเพียงเท่านี้</t>
  </si>
  <si>
    <t>ระยอง ตราด ผลผลิตออกสู่ตลาดหมดแล้ว เหลือในจังหวัดจันทบุรีเพียงเล็กน้อย ซึ่งไม่มีปัญหาในการจัดการผลผลิต</t>
  </si>
  <si>
    <t>9-10</t>
  </si>
  <si>
    <t>7-8</t>
  </si>
  <si>
    <t>8-12</t>
  </si>
  <si>
    <t>25-30</t>
  </si>
  <si>
    <t>19-23</t>
  </si>
  <si>
    <t>12-18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</si>
</sst>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_-;_-@_-"/>
    <numFmt numFmtId="196" formatCode="_-* #,##0.000_-;\-* #,##0.000_-;_-* &quot;-&quot;?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2"/>
      <name val="Cordia New"/>
      <family val="2"/>
    </font>
    <font>
      <sz val="16"/>
      <name val="Cordia Ne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92" fontId="7" fillId="0" borderId="5" xfId="17" applyNumberFormat="1" applyFont="1" applyBorder="1" applyAlignment="1">
      <alignment vertical="top" wrapText="1"/>
    </xf>
    <xf numFmtId="43" fontId="7" fillId="0" borderId="2" xfId="17" applyNumberFormat="1" applyFont="1" applyBorder="1" applyAlignment="1">
      <alignment vertical="top" wrapText="1"/>
    </xf>
    <xf numFmtId="192" fontId="7" fillId="0" borderId="6" xfId="17" applyNumberFormat="1" applyFont="1" applyBorder="1" applyAlignment="1">
      <alignment vertical="top" wrapText="1"/>
    </xf>
    <xf numFmtId="192" fontId="7" fillId="0" borderId="2" xfId="17" applyNumberFormat="1" applyFont="1" applyBorder="1" applyAlignment="1">
      <alignment vertical="top" wrapText="1"/>
    </xf>
    <xf numFmtId="43" fontId="7" fillId="0" borderId="2" xfId="17" applyNumberFormat="1" applyFont="1" applyBorder="1" applyAlignment="1">
      <alignment horizontal="center" vertical="top" wrapText="1"/>
    </xf>
    <xf numFmtId="192" fontId="7" fillId="0" borderId="7" xfId="17" applyNumberFormat="1" applyFont="1" applyBorder="1" applyAlignment="1">
      <alignment vertical="top" wrapText="1"/>
    </xf>
    <xf numFmtId="192" fontId="7" fillId="0" borderId="8" xfId="17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5" xfId="0" applyFont="1" applyBorder="1" applyAlignment="1">
      <alignment wrapText="1"/>
    </xf>
    <xf numFmtId="0" fontId="7" fillId="0" borderId="9" xfId="0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 quotePrefix="1">
      <alignment horizontal="center" vertical="top" wrapText="1"/>
    </xf>
    <xf numFmtId="1" fontId="7" fillId="0" borderId="2" xfId="0" applyNumberFormat="1" applyFont="1" applyBorder="1" applyAlignment="1" quotePrefix="1">
      <alignment horizontal="center" vertical="top" wrapText="1"/>
    </xf>
    <xf numFmtId="0" fontId="7" fillId="0" borderId="5" xfId="0" applyFont="1" applyBorder="1" applyAlignment="1">
      <alignment vertical="top" wrapText="1"/>
    </xf>
    <xf numFmtId="17" fontId="7" fillId="0" borderId="6" xfId="0" applyNumberFormat="1" applyFont="1" applyBorder="1" applyAlignment="1" quotePrefix="1">
      <alignment horizontal="center" vertical="top" wrapText="1"/>
    </xf>
    <xf numFmtId="0" fontId="7" fillId="0" borderId="6" xfId="0" applyFont="1" applyBorder="1" applyAlignment="1" quotePrefix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0" xfId="0" applyFont="1" applyAlignment="1">
      <alignment/>
    </xf>
    <xf numFmtId="0" fontId="7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0" applyNumberFormat="1" applyFont="1" applyBorder="1" applyAlignment="1">
      <alignment/>
    </xf>
    <xf numFmtId="192" fontId="7" fillId="0" borderId="8" xfId="17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92" fontId="7" fillId="0" borderId="5" xfId="17" applyNumberFormat="1" applyFont="1" applyBorder="1" applyAlignment="1">
      <alignment horizontal="center" vertical="top" wrapText="1"/>
    </xf>
    <xf numFmtId="192" fontId="7" fillId="0" borderId="6" xfId="17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top" wrapText="1"/>
    </xf>
    <xf numFmtId="192" fontId="7" fillId="0" borderId="7" xfId="17" applyNumberFormat="1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50</v>
      </c>
      <c r="B1" s="1"/>
      <c r="C1" s="1"/>
    </row>
    <row r="2" spans="1:9" ht="1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4" ht="21.75">
      <c r="A3" s="3" t="s">
        <v>1</v>
      </c>
      <c r="B3" s="3"/>
      <c r="C3" s="3"/>
      <c r="D3" s="3"/>
    </row>
    <row r="4" spans="1:3" ht="21.75">
      <c r="A4" s="4" t="s">
        <v>48</v>
      </c>
      <c r="B4" s="4"/>
      <c r="C4" s="4"/>
    </row>
    <row r="5" ht="8.25" customHeight="1"/>
    <row r="6" spans="1:9" ht="22.5" customHeight="1">
      <c r="A6" s="67" t="s">
        <v>2</v>
      </c>
      <c r="B6" s="68"/>
      <c r="C6" s="67" t="s">
        <v>3</v>
      </c>
      <c r="D6" s="68"/>
      <c r="E6" s="71" t="s">
        <v>4</v>
      </c>
      <c r="F6" s="72"/>
      <c r="G6" s="73"/>
      <c r="H6" s="71" t="s">
        <v>5</v>
      </c>
      <c r="I6" s="73"/>
    </row>
    <row r="7" spans="1:9" ht="43.5">
      <c r="A7" s="69"/>
      <c r="B7" s="70"/>
      <c r="C7" s="69"/>
      <c r="D7" s="70"/>
      <c r="E7" s="5" t="s">
        <v>6</v>
      </c>
      <c r="F7" s="6" t="s">
        <v>7</v>
      </c>
      <c r="G7" s="7" t="s">
        <v>8</v>
      </c>
      <c r="H7" s="8" t="s">
        <v>6</v>
      </c>
      <c r="I7" s="7" t="s">
        <v>7</v>
      </c>
    </row>
    <row r="8" spans="1:9" ht="21.75">
      <c r="A8" s="49" t="s">
        <v>9</v>
      </c>
      <c r="B8" s="74"/>
      <c r="C8" s="61">
        <v>344507</v>
      </c>
      <c r="D8" s="62"/>
      <c r="E8" s="9">
        <v>339058</v>
      </c>
      <c r="F8" s="10">
        <f>(100*E8)/C8</f>
        <v>98.41831951164998</v>
      </c>
      <c r="G8" s="11">
        <v>900</v>
      </c>
      <c r="H8" s="12">
        <f>C8-E8</f>
        <v>5449</v>
      </c>
      <c r="I8" s="13">
        <f>(100*H8)/C8</f>
        <v>1.581680488350019</v>
      </c>
    </row>
    <row r="9" spans="1:9" ht="21.75">
      <c r="A9" s="49" t="s">
        <v>10</v>
      </c>
      <c r="B9" s="74"/>
      <c r="C9" s="61">
        <v>225218</v>
      </c>
      <c r="D9" s="62"/>
      <c r="E9" s="9">
        <v>200117</v>
      </c>
      <c r="F9" s="10">
        <f>(100*E9)/C9</f>
        <v>88.85479846193466</v>
      </c>
      <c r="G9" s="11">
        <v>1984</v>
      </c>
      <c r="H9" s="12">
        <f>C9-E9</f>
        <v>25101</v>
      </c>
      <c r="I9" s="13">
        <f>(100*H9)/C9</f>
        <v>11.145201538065342</v>
      </c>
    </row>
    <row r="10" spans="1:9" ht="21.75">
      <c r="A10" s="49" t="s">
        <v>11</v>
      </c>
      <c r="B10" s="74"/>
      <c r="C10" s="61">
        <v>110616</v>
      </c>
      <c r="D10" s="62"/>
      <c r="E10" s="9">
        <v>107632</v>
      </c>
      <c r="F10" s="10">
        <f>(100*E10)/C10</f>
        <v>97.30237940261807</v>
      </c>
      <c r="G10" s="11">
        <v>150</v>
      </c>
      <c r="H10" s="12">
        <f>C10-E10</f>
        <v>2984</v>
      </c>
      <c r="I10" s="13">
        <f>(100*H10)/C10</f>
        <v>2.697620597381934</v>
      </c>
    </row>
    <row r="11" spans="1:9" ht="21.75">
      <c r="A11" s="49" t="s">
        <v>12</v>
      </c>
      <c r="B11" s="74"/>
      <c r="C11" s="75">
        <v>61042</v>
      </c>
      <c r="D11" s="44"/>
      <c r="E11" s="14">
        <v>38289</v>
      </c>
      <c r="F11" s="10">
        <f>(100*E11)/C11</f>
        <v>62.72566429671374</v>
      </c>
      <c r="G11" s="15">
        <v>1300</v>
      </c>
      <c r="H11" s="12">
        <f>C11-E11</f>
        <v>22753</v>
      </c>
      <c r="I11" s="13">
        <f>(100*H11)/C11</f>
        <v>37.27433570328626</v>
      </c>
    </row>
    <row r="12" spans="1:9" ht="21.75">
      <c r="A12" s="59" t="s">
        <v>13</v>
      </c>
      <c r="B12" s="60"/>
      <c r="C12" s="61">
        <f>SUM(C8:C11)</f>
        <v>741383</v>
      </c>
      <c r="D12" s="62"/>
      <c r="E12" s="9">
        <f>SUM(E8:E11)</f>
        <v>685096</v>
      </c>
      <c r="F12" s="10">
        <f>(100*E12)/C12</f>
        <v>92.40783778424917</v>
      </c>
      <c r="G12" s="9">
        <f>SUM(G8:G11)</f>
        <v>4334</v>
      </c>
      <c r="H12" s="9">
        <f>SUM(H8:H11)</f>
        <v>56287</v>
      </c>
      <c r="I12" s="13">
        <f>(100*H12)/C12</f>
        <v>7.592162215750833</v>
      </c>
    </row>
    <row r="13" ht="18.75">
      <c r="A13" s="16" t="s">
        <v>14</v>
      </c>
    </row>
    <row r="14" spans="1:2" ht="21.75">
      <c r="A14" s="4" t="s">
        <v>49</v>
      </c>
      <c r="B14" s="4"/>
    </row>
    <row r="15" spans="1:9" ht="21.75">
      <c r="A15" s="17" t="s">
        <v>2</v>
      </c>
      <c r="B15" s="63" t="s">
        <v>15</v>
      </c>
      <c r="C15" s="64"/>
      <c r="D15" s="63" t="s">
        <v>16</v>
      </c>
      <c r="E15" s="65"/>
      <c r="F15" s="65"/>
      <c r="G15" s="65"/>
      <c r="H15" s="65"/>
      <c r="I15" s="64"/>
    </row>
    <row r="16" spans="1:9" ht="21.75" customHeight="1">
      <c r="A16" s="49" t="s">
        <v>9</v>
      </c>
      <c r="B16" s="55">
        <v>12.16</v>
      </c>
      <c r="C16" s="56"/>
      <c r="D16" s="49" t="s">
        <v>17</v>
      </c>
      <c r="E16" s="50"/>
      <c r="F16" s="18" t="s">
        <v>18</v>
      </c>
      <c r="G16" s="49" t="s">
        <v>19</v>
      </c>
      <c r="H16" s="50"/>
      <c r="I16" s="19" t="s">
        <v>20</v>
      </c>
    </row>
    <row r="17" spans="1:9" ht="21.75" customHeight="1">
      <c r="A17" s="51"/>
      <c r="B17" s="51"/>
      <c r="C17" s="58"/>
      <c r="D17" s="51" t="s">
        <v>21</v>
      </c>
      <c r="E17" s="52"/>
      <c r="F17" s="20" t="s">
        <v>18</v>
      </c>
      <c r="G17" s="51" t="s">
        <v>22</v>
      </c>
      <c r="H17" s="52"/>
      <c r="I17" s="21" t="s">
        <v>23</v>
      </c>
    </row>
    <row r="18" spans="1:9" ht="21.75">
      <c r="A18" s="22" t="s">
        <v>10</v>
      </c>
      <c r="B18" s="53" t="s">
        <v>24</v>
      </c>
      <c r="C18" s="54"/>
      <c r="D18" s="53" t="s">
        <v>25</v>
      </c>
      <c r="E18" s="57"/>
      <c r="F18" s="23" t="s">
        <v>26</v>
      </c>
      <c r="G18" s="53" t="s">
        <v>27</v>
      </c>
      <c r="H18" s="57"/>
      <c r="I18" s="24" t="s">
        <v>28</v>
      </c>
    </row>
    <row r="19" spans="1:9" ht="21.75" customHeight="1">
      <c r="A19" s="25" t="s">
        <v>11</v>
      </c>
      <c r="B19" s="55">
        <v>14.24</v>
      </c>
      <c r="C19" s="56"/>
      <c r="D19" s="49" t="s">
        <v>29</v>
      </c>
      <c r="E19" s="50"/>
      <c r="F19" s="18" t="s">
        <v>51</v>
      </c>
      <c r="G19" s="49" t="s">
        <v>30</v>
      </c>
      <c r="H19" s="50"/>
      <c r="I19" s="18" t="s">
        <v>31</v>
      </c>
    </row>
    <row r="20" spans="1:9" ht="22.5" customHeight="1">
      <c r="A20" s="26"/>
      <c r="B20" s="47"/>
      <c r="C20" s="48"/>
      <c r="D20" s="51" t="s">
        <v>32</v>
      </c>
      <c r="E20" s="52"/>
      <c r="F20" s="20" t="s">
        <v>33</v>
      </c>
      <c r="G20" s="51" t="s">
        <v>34</v>
      </c>
      <c r="H20" s="52"/>
      <c r="I20" s="20" t="s">
        <v>35</v>
      </c>
    </row>
    <row r="21" spans="1:9" ht="21.75" customHeight="1">
      <c r="A21" s="25" t="s">
        <v>36</v>
      </c>
      <c r="B21" s="45">
        <v>7.21</v>
      </c>
      <c r="C21" s="46"/>
      <c r="D21" s="49" t="s">
        <v>37</v>
      </c>
      <c r="E21" s="50"/>
      <c r="F21" s="18" t="s">
        <v>38</v>
      </c>
      <c r="G21" s="49" t="s">
        <v>39</v>
      </c>
      <c r="H21" s="50"/>
      <c r="I21" s="18" t="s">
        <v>40</v>
      </c>
    </row>
    <row r="22" spans="1:9" ht="22.5" customHeight="1">
      <c r="A22" s="26"/>
      <c r="B22" s="47"/>
      <c r="C22" s="48"/>
      <c r="D22" s="51" t="s">
        <v>41</v>
      </c>
      <c r="E22" s="52"/>
      <c r="F22" s="20" t="s">
        <v>33</v>
      </c>
      <c r="G22" s="51" t="s">
        <v>42</v>
      </c>
      <c r="H22" s="52"/>
      <c r="I22" s="7" t="s">
        <v>42</v>
      </c>
    </row>
    <row r="23" spans="1:9" ht="22.5" thickBot="1">
      <c r="A23" s="27" t="s">
        <v>43</v>
      </c>
      <c r="B23" s="28"/>
      <c r="C23" s="29"/>
      <c r="D23" s="29"/>
      <c r="E23" s="29"/>
      <c r="F23" s="29"/>
      <c r="G23" s="29"/>
      <c r="H23" s="29"/>
      <c r="I23" s="29"/>
    </row>
    <row r="24" spans="1:9" s="33" customFormat="1" ht="24">
      <c r="A24" s="30"/>
      <c r="B24" s="31"/>
      <c r="C24" s="31"/>
      <c r="D24" s="31"/>
      <c r="E24" s="31"/>
      <c r="F24" s="31"/>
      <c r="G24" s="31"/>
      <c r="H24" s="31"/>
      <c r="I24" s="32"/>
    </row>
    <row r="25" spans="1:9" s="33" customFormat="1" ht="24">
      <c r="A25" s="30"/>
      <c r="B25" s="31"/>
      <c r="C25" s="31"/>
      <c r="D25" s="31"/>
      <c r="E25" s="31"/>
      <c r="F25" s="31"/>
      <c r="G25" s="31"/>
      <c r="H25" s="31"/>
      <c r="I25" s="32"/>
    </row>
    <row r="26" spans="1:9" s="33" customFormat="1" ht="24">
      <c r="A26" s="34"/>
      <c r="B26" s="31"/>
      <c r="C26" s="31"/>
      <c r="D26" s="31"/>
      <c r="E26" s="31"/>
      <c r="F26" s="31"/>
      <c r="G26" s="31"/>
      <c r="H26" s="31"/>
      <c r="I26" s="32"/>
    </row>
    <row r="27" spans="1:9" s="33" customFormat="1" ht="24" customHeight="1">
      <c r="A27" s="34"/>
      <c r="B27" s="31"/>
      <c r="C27" s="31"/>
      <c r="D27" s="31"/>
      <c r="E27" s="31"/>
      <c r="F27" s="31"/>
      <c r="G27" s="31"/>
      <c r="H27" s="31"/>
      <c r="I27" s="32"/>
    </row>
    <row r="28" spans="1:9" s="33" customFormat="1" ht="24" customHeight="1">
      <c r="A28" s="34"/>
      <c r="B28" s="31"/>
      <c r="C28" s="31"/>
      <c r="D28" s="31"/>
      <c r="E28" s="31"/>
      <c r="F28" s="31"/>
      <c r="G28" s="31"/>
      <c r="H28" s="31"/>
      <c r="I28" s="32"/>
    </row>
    <row r="29" spans="1:9" s="33" customFormat="1" ht="24" customHeight="1">
      <c r="A29" s="34"/>
      <c r="B29" s="31"/>
      <c r="C29" s="31"/>
      <c r="D29" s="31"/>
      <c r="E29" s="31"/>
      <c r="F29" s="31"/>
      <c r="G29" s="31"/>
      <c r="H29" s="31"/>
      <c r="I29" s="32"/>
    </row>
    <row r="30" spans="1:9" s="33" customFormat="1" ht="24" customHeight="1">
      <c r="A30" s="30"/>
      <c r="B30" s="31"/>
      <c r="C30" s="31"/>
      <c r="D30" s="31"/>
      <c r="E30" s="31"/>
      <c r="F30" s="31"/>
      <c r="G30" s="31"/>
      <c r="H30" s="31"/>
      <c r="I30" s="32"/>
    </row>
    <row r="31" spans="1:9" s="33" customFormat="1" ht="24" customHeight="1">
      <c r="A31" s="34"/>
      <c r="B31" s="31"/>
      <c r="C31" s="31"/>
      <c r="D31" s="31"/>
      <c r="E31" s="31"/>
      <c r="F31" s="31"/>
      <c r="G31" s="31"/>
      <c r="H31" s="31"/>
      <c r="I31" s="32"/>
    </row>
    <row r="32" spans="1:9" s="33" customFormat="1" ht="24" customHeight="1">
      <c r="A32" s="35"/>
      <c r="I32" s="36"/>
    </row>
    <row r="33" spans="1:9" s="33" customFormat="1" ht="24" customHeight="1">
      <c r="A33" s="35"/>
      <c r="I33" s="36"/>
    </row>
    <row r="34" spans="1:9" s="33" customFormat="1" ht="24" customHeight="1" thickBot="1">
      <c r="A34" s="37"/>
      <c r="B34" s="38"/>
      <c r="C34" s="38"/>
      <c r="D34" s="38"/>
      <c r="E34" s="38"/>
      <c r="F34" s="38"/>
      <c r="G34" s="38"/>
      <c r="H34" s="38"/>
      <c r="I34" s="39"/>
    </row>
    <row r="35" s="33" customFormat="1" ht="24" customHeight="1"/>
    <row r="36" s="33" customFormat="1" ht="24" customHeight="1"/>
    <row r="37" spans="1:9" ht="24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0.5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20.25" customHeight="1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>
      <c r="A40" s="40"/>
      <c r="B40" s="40"/>
      <c r="C40" s="40"/>
      <c r="D40" s="40"/>
      <c r="E40" s="40"/>
      <c r="F40" s="40"/>
      <c r="G40" s="40"/>
      <c r="H40" s="40"/>
      <c r="I40" s="41" t="s">
        <v>44</v>
      </c>
    </row>
    <row r="41" spans="3:9" ht="15">
      <c r="C41" s="40"/>
      <c r="I41" s="42"/>
    </row>
    <row r="42" ht="15">
      <c r="A42" s="2" t="s">
        <v>45</v>
      </c>
    </row>
    <row r="43" ht="15">
      <c r="A43" s="2" t="s">
        <v>46</v>
      </c>
    </row>
    <row r="44" ht="15">
      <c r="A44" s="2" t="s">
        <v>47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52</v>
      </c>
      <c r="B1" s="1"/>
      <c r="C1" s="1"/>
    </row>
    <row r="2" spans="1:9" ht="1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4" ht="21.75">
      <c r="A3" s="3" t="s">
        <v>1</v>
      </c>
      <c r="B3" s="3"/>
      <c r="C3" s="3"/>
      <c r="D3" s="3"/>
    </row>
    <row r="4" spans="1:3" ht="21.75">
      <c r="A4" s="4" t="s">
        <v>48</v>
      </c>
      <c r="B4" s="4"/>
      <c r="C4" s="4"/>
    </row>
    <row r="5" ht="8.25" customHeight="1"/>
    <row r="6" spans="1:9" ht="22.5" customHeight="1">
      <c r="A6" s="67" t="s">
        <v>2</v>
      </c>
      <c r="B6" s="68"/>
      <c r="C6" s="67" t="s">
        <v>3</v>
      </c>
      <c r="D6" s="68"/>
      <c r="E6" s="71" t="s">
        <v>4</v>
      </c>
      <c r="F6" s="72"/>
      <c r="G6" s="73"/>
      <c r="H6" s="71" t="s">
        <v>5</v>
      </c>
      <c r="I6" s="73"/>
    </row>
    <row r="7" spans="1:9" ht="43.5">
      <c r="A7" s="69"/>
      <c r="B7" s="70"/>
      <c r="C7" s="69"/>
      <c r="D7" s="70"/>
      <c r="E7" s="5" t="s">
        <v>6</v>
      </c>
      <c r="F7" s="6" t="s">
        <v>7</v>
      </c>
      <c r="G7" s="7" t="s">
        <v>8</v>
      </c>
      <c r="H7" s="8" t="s">
        <v>6</v>
      </c>
      <c r="I7" s="7" t="s">
        <v>7</v>
      </c>
    </row>
    <row r="8" spans="1:9" ht="21.75">
      <c r="A8" s="49" t="s">
        <v>9</v>
      </c>
      <c r="B8" s="74"/>
      <c r="C8" s="61">
        <v>344507</v>
      </c>
      <c r="D8" s="62"/>
      <c r="E8" s="9">
        <v>339858</v>
      </c>
      <c r="F8" s="10">
        <f>(100*E8)/C8</f>
        <v>98.65053540276395</v>
      </c>
      <c r="G8" s="11">
        <v>900</v>
      </c>
      <c r="H8" s="12">
        <f>C8-E8</f>
        <v>4649</v>
      </c>
      <c r="I8" s="13">
        <f>(100*H8)/C8</f>
        <v>1.3494645972360504</v>
      </c>
    </row>
    <row r="9" spans="1:9" ht="21.75">
      <c r="A9" s="49" t="s">
        <v>10</v>
      </c>
      <c r="B9" s="74"/>
      <c r="C9" s="61">
        <v>225218</v>
      </c>
      <c r="D9" s="62"/>
      <c r="E9" s="9">
        <v>202117</v>
      </c>
      <c r="F9" s="10">
        <f>(100*E9)/C9</f>
        <v>89.74282694988855</v>
      </c>
      <c r="G9" s="11">
        <v>1984</v>
      </c>
      <c r="H9" s="12">
        <f>C9-E9</f>
        <v>23101</v>
      </c>
      <c r="I9" s="13">
        <f>(100*H9)/C9</f>
        <v>10.257173050111447</v>
      </c>
    </row>
    <row r="10" spans="1:9" ht="21.75">
      <c r="A10" s="49" t="s">
        <v>11</v>
      </c>
      <c r="B10" s="74"/>
      <c r="C10" s="61">
        <v>110616</v>
      </c>
      <c r="D10" s="62"/>
      <c r="E10" s="9">
        <v>107732</v>
      </c>
      <c r="F10" s="10">
        <f>(100*E10)/C10</f>
        <v>97.39278223765098</v>
      </c>
      <c r="G10" s="11">
        <v>150</v>
      </c>
      <c r="H10" s="12">
        <f>C10-E10</f>
        <v>2884</v>
      </c>
      <c r="I10" s="13">
        <f>(100*H10)/C10</f>
        <v>2.6072177623490274</v>
      </c>
    </row>
    <row r="11" spans="1:9" ht="21.75">
      <c r="A11" s="49" t="s">
        <v>12</v>
      </c>
      <c r="B11" s="74"/>
      <c r="C11" s="75">
        <v>61042</v>
      </c>
      <c r="D11" s="44"/>
      <c r="E11" s="14">
        <v>39669</v>
      </c>
      <c r="F11" s="10">
        <f>(100*E11)/C11</f>
        <v>64.98640280462632</v>
      </c>
      <c r="G11" s="15">
        <v>1300</v>
      </c>
      <c r="H11" s="12">
        <f>C11-E11</f>
        <v>21373</v>
      </c>
      <c r="I11" s="13">
        <f>(100*H11)/C11</f>
        <v>35.01359719537368</v>
      </c>
    </row>
    <row r="12" spans="1:9" ht="21.75">
      <c r="A12" s="59" t="s">
        <v>13</v>
      </c>
      <c r="B12" s="60"/>
      <c r="C12" s="61">
        <f>SUM(C8:C11)</f>
        <v>741383</v>
      </c>
      <c r="D12" s="62"/>
      <c r="E12" s="9">
        <f>SUM(E8:E11)</f>
        <v>689376</v>
      </c>
      <c r="F12" s="10">
        <f>(100*E12)/C12</f>
        <v>92.98513723675887</v>
      </c>
      <c r="G12" s="9">
        <f>SUM(G8:G11)</f>
        <v>4334</v>
      </c>
      <c r="H12" s="9">
        <f>SUM(H8:H11)</f>
        <v>52007</v>
      </c>
      <c r="I12" s="13">
        <f>(100*H12)/C12</f>
        <v>7.014862763241132</v>
      </c>
    </row>
    <row r="13" ht="18.75">
      <c r="A13" s="16" t="s">
        <v>14</v>
      </c>
    </row>
    <row r="14" spans="1:2" ht="21.75">
      <c r="A14" s="4" t="s">
        <v>49</v>
      </c>
      <c r="B14" s="4"/>
    </row>
    <row r="15" spans="1:9" ht="21.75">
      <c r="A15" s="17" t="s">
        <v>2</v>
      </c>
      <c r="B15" s="63" t="s">
        <v>15</v>
      </c>
      <c r="C15" s="64"/>
      <c r="D15" s="63" t="s">
        <v>16</v>
      </c>
      <c r="E15" s="65"/>
      <c r="F15" s="65"/>
      <c r="G15" s="65"/>
      <c r="H15" s="65"/>
      <c r="I15" s="64"/>
    </row>
    <row r="16" spans="1:9" ht="21.75" customHeight="1">
      <c r="A16" s="49" t="s">
        <v>9</v>
      </c>
      <c r="B16" s="55">
        <v>12.16</v>
      </c>
      <c r="C16" s="56"/>
      <c r="D16" s="49" t="s">
        <v>17</v>
      </c>
      <c r="E16" s="50"/>
      <c r="F16" s="18" t="s">
        <v>18</v>
      </c>
      <c r="G16" s="49" t="s">
        <v>19</v>
      </c>
      <c r="H16" s="50"/>
      <c r="I16" s="19" t="s">
        <v>20</v>
      </c>
    </row>
    <row r="17" spans="1:9" ht="21.75" customHeight="1">
      <c r="A17" s="51"/>
      <c r="B17" s="51"/>
      <c r="C17" s="58"/>
      <c r="D17" s="51" t="s">
        <v>21</v>
      </c>
      <c r="E17" s="52"/>
      <c r="F17" s="20" t="s">
        <v>18</v>
      </c>
      <c r="G17" s="51" t="s">
        <v>22</v>
      </c>
      <c r="H17" s="52"/>
      <c r="I17" s="21" t="s">
        <v>53</v>
      </c>
    </row>
    <row r="18" spans="1:9" ht="21.75">
      <c r="A18" s="22" t="s">
        <v>10</v>
      </c>
      <c r="B18" s="53" t="s">
        <v>24</v>
      </c>
      <c r="C18" s="54"/>
      <c r="D18" s="53" t="s">
        <v>25</v>
      </c>
      <c r="E18" s="57"/>
      <c r="F18" s="23" t="s">
        <v>26</v>
      </c>
      <c r="G18" s="53" t="s">
        <v>27</v>
      </c>
      <c r="H18" s="57"/>
      <c r="I18" s="24" t="s">
        <v>28</v>
      </c>
    </row>
    <row r="19" spans="1:9" ht="21.75" customHeight="1">
      <c r="A19" s="25" t="s">
        <v>11</v>
      </c>
      <c r="B19" s="55">
        <v>14.24</v>
      </c>
      <c r="C19" s="56"/>
      <c r="D19" s="49" t="s">
        <v>29</v>
      </c>
      <c r="E19" s="50"/>
      <c r="F19" s="18" t="s">
        <v>54</v>
      </c>
      <c r="G19" s="49" t="s">
        <v>30</v>
      </c>
      <c r="H19" s="50"/>
      <c r="I19" s="18" t="s">
        <v>55</v>
      </c>
    </row>
    <row r="20" spans="1:9" ht="22.5" customHeight="1">
      <c r="A20" s="26"/>
      <c r="B20" s="47"/>
      <c r="C20" s="48"/>
      <c r="D20" s="51" t="s">
        <v>32</v>
      </c>
      <c r="E20" s="52"/>
      <c r="F20" s="20" t="s">
        <v>56</v>
      </c>
      <c r="G20" s="51" t="s">
        <v>34</v>
      </c>
      <c r="H20" s="52"/>
      <c r="I20" s="20" t="s">
        <v>35</v>
      </c>
    </row>
    <row r="21" spans="1:9" ht="21.75" customHeight="1">
      <c r="A21" s="25" t="s">
        <v>36</v>
      </c>
      <c r="B21" s="45">
        <v>7.21</v>
      </c>
      <c r="C21" s="46"/>
      <c r="D21" s="49" t="s">
        <v>37</v>
      </c>
      <c r="E21" s="50"/>
      <c r="F21" s="18" t="s">
        <v>38</v>
      </c>
      <c r="G21" s="49" t="s">
        <v>39</v>
      </c>
      <c r="H21" s="50"/>
      <c r="I21" s="18" t="s">
        <v>40</v>
      </c>
    </row>
    <row r="22" spans="1:9" ht="22.5" customHeight="1">
      <c r="A22" s="26"/>
      <c r="B22" s="47"/>
      <c r="C22" s="48"/>
      <c r="D22" s="51" t="s">
        <v>41</v>
      </c>
      <c r="E22" s="52"/>
      <c r="F22" s="20" t="s">
        <v>33</v>
      </c>
      <c r="G22" s="51" t="s">
        <v>42</v>
      </c>
      <c r="H22" s="52"/>
      <c r="I22" s="7" t="s">
        <v>42</v>
      </c>
    </row>
    <row r="23" spans="1:9" ht="22.5" thickBot="1">
      <c r="A23" s="27" t="s">
        <v>43</v>
      </c>
      <c r="B23" s="28"/>
      <c r="C23" s="29"/>
      <c r="D23" s="29"/>
      <c r="E23" s="29"/>
      <c r="F23" s="29"/>
      <c r="G23" s="29"/>
      <c r="H23" s="29"/>
      <c r="I23" s="29"/>
    </row>
    <row r="24" spans="1:9" s="33" customFormat="1" ht="24">
      <c r="A24" s="30" t="s">
        <v>57</v>
      </c>
      <c r="B24" s="31" t="s">
        <v>58</v>
      </c>
      <c r="C24" s="31"/>
      <c r="D24" s="31"/>
      <c r="E24" s="31"/>
      <c r="F24" s="31"/>
      <c r="G24" s="31"/>
      <c r="H24" s="31"/>
      <c r="I24" s="32"/>
    </row>
    <row r="25" spans="1:9" s="33" customFormat="1" ht="24">
      <c r="A25" s="30"/>
      <c r="B25" s="31" t="s">
        <v>59</v>
      </c>
      <c r="C25" s="31"/>
      <c r="D25" s="31"/>
      <c r="E25" s="31"/>
      <c r="F25" s="31"/>
      <c r="G25" s="31"/>
      <c r="H25" s="31"/>
      <c r="I25" s="32"/>
    </row>
    <row r="26" spans="1:9" s="33" customFormat="1" ht="24">
      <c r="A26" s="30" t="s">
        <v>60</v>
      </c>
      <c r="B26" s="31" t="s">
        <v>61</v>
      </c>
      <c r="C26" s="43"/>
      <c r="D26" s="31"/>
      <c r="E26" s="31"/>
      <c r="F26" s="31"/>
      <c r="G26" s="31"/>
      <c r="H26" s="31"/>
      <c r="I26" s="32"/>
    </row>
    <row r="27" spans="1:9" s="33" customFormat="1" ht="24" customHeight="1">
      <c r="A27" s="34"/>
      <c r="B27" s="31"/>
      <c r="C27" s="31"/>
      <c r="D27" s="31"/>
      <c r="E27" s="31"/>
      <c r="F27" s="31"/>
      <c r="G27" s="31"/>
      <c r="H27" s="31"/>
      <c r="I27" s="32"/>
    </row>
    <row r="28" spans="1:9" s="33" customFormat="1" ht="24" customHeight="1">
      <c r="A28" s="34"/>
      <c r="B28" s="31"/>
      <c r="C28" s="31"/>
      <c r="D28" s="31"/>
      <c r="E28" s="31"/>
      <c r="F28" s="31"/>
      <c r="G28" s="31"/>
      <c r="H28" s="31"/>
      <c r="I28" s="32"/>
    </row>
    <row r="29" spans="1:9" s="33" customFormat="1" ht="24" customHeight="1">
      <c r="A29" s="34"/>
      <c r="B29" s="31"/>
      <c r="C29" s="31"/>
      <c r="D29" s="31"/>
      <c r="E29" s="31"/>
      <c r="F29" s="31"/>
      <c r="G29" s="31"/>
      <c r="H29" s="31"/>
      <c r="I29" s="32"/>
    </row>
    <row r="30" spans="1:9" s="33" customFormat="1" ht="24" customHeight="1">
      <c r="A30" s="30"/>
      <c r="B30" s="31"/>
      <c r="C30" s="31"/>
      <c r="D30" s="31"/>
      <c r="E30" s="31"/>
      <c r="F30" s="31"/>
      <c r="G30" s="31"/>
      <c r="H30" s="31"/>
      <c r="I30" s="32"/>
    </row>
    <row r="31" spans="1:9" s="33" customFormat="1" ht="24" customHeight="1">
      <c r="A31" s="34"/>
      <c r="B31" s="31"/>
      <c r="C31" s="31"/>
      <c r="D31" s="31"/>
      <c r="E31" s="31"/>
      <c r="F31" s="31"/>
      <c r="G31" s="31"/>
      <c r="H31" s="31"/>
      <c r="I31" s="32"/>
    </row>
    <row r="32" spans="1:9" s="33" customFormat="1" ht="24" customHeight="1">
      <c r="A32" s="35"/>
      <c r="I32" s="36"/>
    </row>
    <row r="33" spans="1:9" s="33" customFormat="1" ht="24" customHeight="1">
      <c r="A33" s="35"/>
      <c r="I33" s="36"/>
    </row>
    <row r="34" spans="1:9" s="33" customFormat="1" ht="24" customHeight="1" thickBot="1">
      <c r="A34" s="37"/>
      <c r="B34" s="38"/>
      <c r="C34" s="38"/>
      <c r="D34" s="38"/>
      <c r="E34" s="38"/>
      <c r="F34" s="38"/>
      <c r="G34" s="38"/>
      <c r="H34" s="38"/>
      <c r="I34" s="39"/>
    </row>
    <row r="35" s="33" customFormat="1" ht="24" customHeight="1"/>
    <row r="36" s="33" customFormat="1" ht="24" customHeight="1"/>
    <row r="37" spans="1:9" ht="24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0.5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20.25" customHeight="1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>
      <c r="A40" s="40"/>
      <c r="B40" s="40"/>
      <c r="C40" s="40"/>
      <c r="D40" s="40"/>
      <c r="E40" s="40"/>
      <c r="F40" s="40"/>
      <c r="G40" s="40"/>
      <c r="H40" s="40"/>
      <c r="I40" s="41" t="s">
        <v>44</v>
      </c>
    </row>
    <row r="41" spans="3:9" ht="15">
      <c r="C41" s="40"/>
      <c r="I41" s="42"/>
    </row>
    <row r="42" ht="15">
      <c r="A42" s="2" t="s">
        <v>45</v>
      </c>
    </row>
    <row r="43" ht="15">
      <c r="A43" s="2" t="s">
        <v>46</v>
      </c>
    </row>
    <row r="44" ht="15">
      <c r="A44" s="2" t="s">
        <v>47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62</v>
      </c>
      <c r="B1" s="1"/>
      <c r="C1" s="1"/>
    </row>
    <row r="2" spans="1:9" ht="1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4" ht="21.75">
      <c r="A3" s="3" t="s">
        <v>1</v>
      </c>
      <c r="B3" s="3"/>
      <c r="C3" s="3"/>
      <c r="D3" s="3"/>
    </row>
    <row r="4" spans="1:3" ht="21.75">
      <c r="A4" s="4" t="s">
        <v>48</v>
      </c>
      <c r="B4" s="4"/>
      <c r="C4" s="4"/>
    </row>
    <row r="5" ht="8.25" customHeight="1"/>
    <row r="6" spans="1:9" ht="22.5" customHeight="1">
      <c r="A6" s="67" t="s">
        <v>2</v>
      </c>
      <c r="B6" s="68"/>
      <c r="C6" s="67" t="s">
        <v>3</v>
      </c>
      <c r="D6" s="68"/>
      <c r="E6" s="71" t="s">
        <v>4</v>
      </c>
      <c r="F6" s="72"/>
      <c r="G6" s="73"/>
      <c r="H6" s="71" t="s">
        <v>5</v>
      </c>
      <c r="I6" s="73"/>
    </row>
    <row r="7" spans="1:9" ht="43.5">
      <c r="A7" s="69"/>
      <c r="B7" s="70"/>
      <c r="C7" s="69"/>
      <c r="D7" s="70"/>
      <c r="E7" s="5" t="s">
        <v>6</v>
      </c>
      <c r="F7" s="6" t="s">
        <v>7</v>
      </c>
      <c r="G7" s="7" t="s">
        <v>8</v>
      </c>
      <c r="H7" s="8" t="s">
        <v>6</v>
      </c>
      <c r="I7" s="7" t="s">
        <v>7</v>
      </c>
    </row>
    <row r="8" spans="1:9" ht="21.75">
      <c r="A8" s="49" t="s">
        <v>9</v>
      </c>
      <c r="B8" s="74"/>
      <c r="C8" s="61">
        <v>344507</v>
      </c>
      <c r="D8" s="62"/>
      <c r="E8" s="9">
        <v>340658</v>
      </c>
      <c r="F8" s="10">
        <f>(100*E8)/C8</f>
        <v>98.88275129387792</v>
      </c>
      <c r="G8" s="11">
        <v>800</v>
      </c>
      <c r="H8" s="12">
        <f>C8-E8</f>
        <v>3849</v>
      </c>
      <c r="I8" s="13">
        <f>(100*H8)/C8</f>
        <v>1.1172487061220817</v>
      </c>
    </row>
    <row r="9" spans="1:9" ht="21.75">
      <c r="A9" s="49" t="s">
        <v>10</v>
      </c>
      <c r="B9" s="74"/>
      <c r="C9" s="61">
        <v>225218</v>
      </c>
      <c r="D9" s="62"/>
      <c r="E9" s="9">
        <v>203817</v>
      </c>
      <c r="F9" s="10">
        <f>(100*E9)/C9</f>
        <v>90.49765116464935</v>
      </c>
      <c r="G9" s="11">
        <v>1700</v>
      </c>
      <c r="H9" s="12">
        <f>C9-E9</f>
        <v>21401</v>
      </c>
      <c r="I9" s="13">
        <f>(100*H9)/C9</f>
        <v>9.502348835350638</v>
      </c>
    </row>
    <row r="10" spans="1:9" ht="21.75">
      <c r="A10" s="49" t="s">
        <v>11</v>
      </c>
      <c r="B10" s="74"/>
      <c r="C10" s="61">
        <v>110616</v>
      </c>
      <c r="D10" s="62"/>
      <c r="E10" s="9">
        <v>107832</v>
      </c>
      <c r="F10" s="10">
        <f>(100*E10)/C10</f>
        <v>97.48318507268388</v>
      </c>
      <c r="G10" s="11">
        <v>100</v>
      </c>
      <c r="H10" s="12">
        <f>C10-E10</f>
        <v>2784</v>
      </c>
      <c r="I10" s="13">
        <f>(100*H10)/C10</f>
        <v>2.5168149273161204</v>
      </c>
    </row>
    <row r="11" spans="1:9" ht="21.75">
      <c r="A11" s="49" t="s">
        <v>12</v>
      </c>
      <c r="B11" s="74"/>
      <c r="C11" s="75">
        <v>61042</v>
      </c>
      <c r="D11" s="44"/>
      <c r="E11" s="14">
        <v>40969</v>
      </c>
      <c r="F11" s="10">
        <f>(100*E11)/C11</f>
        <v>67.11608400773238</v>
      </c>
      <c r="G11" s="15">
        <v>1300</v>
      </c>
      <c r="H11" s="12">
        <f>C11-E11</f>
        <v>20073</v>
      </c>
      <c r="I11" s="13">
        <f>(100*H11)/C11</f>
        <v>32.88391599226762</v>
      </c>
    </row>
    <row r="12" spans="1:9" ht="21.75">
      <c r="A12" s="59" t="s">
        <v>13</v>
      </c>
      <c r="B12" s="60"/>
      <c r="C12" s="61">
        <f>SUM(C8:C11)</f>
        <v>741383</v>
      </c>
      <c r="D12" s="62"/>
      <c r="E12" s="9">
        <f>SUM(E8:E11)</f>
        <v>693276</v>
      </c>
      <c r="F12" s="10">
        <f>(100*E12)/C12</f>
        <v>93.51118113040089</v>
      </c>
      <c r="G12" s="9">
        <f>SUM(G8:G11)</f>
        <v>3900</v>
      </c>
      <c r="H12" s="9">
        <f>SUM(H8:H11)</f>
        <v>48107</v>
      </c>
      <c r="I12" s="13">
        <f>(100*H12)/C12</f>
        <v>6.488818869599114</v>
      </c>
    </row>
    <row r="13" ht="18.75">
      <c r="A13" s="16" t="s">
        <v>14</v>
      </c>
    </row>
    <row r="14" spans="1:2" ht="21.75">
      <c r="A14" s="4" t="s">
        <v>49</v>
      </c>
      <c r="B14" s="4"/>
    </row>
    <row r="15" spans="1:9" ht="21.75">
      <c r="A15" s="17" t="s">
        <v>2</v>
      </c>
      <c r="B15" s="63" t="s">
        <v>15</v>
      </c>
      <c r="C15" s="64"/>
      <c r="D15" s="63" t="s">
        <v>16</v>
      </c>
      <c r="E15" s="65"/>
      <c r="F15" s="65"/>
      <c r="G15" s="65"/>
      <c r="H15" s="65"/>
      <c r="I15" s="64"/>
    </row>
    <row r="16" spans="1:9" ht="21.75" customHeight="1">
      <c r="A16" s="49" t="s">
        <v>9</v>
      </c>
      <c r="B16" s="55">
        <v>12.16</v>
      </c>
      <c r="C16" s="56"/>
      <c r="D16" s="49" t="s">
        <v>17</v>
      </c>
      <c r="E16" s="50"/>
      <c r="F16" s="18" t="s">
        <v>18</v>
      </c>
      <c r="G16" s="49" t="s">
        <v>19</v>
      </c>
      <c r="H16" s="50"/>
      <c r="I16" s="19" t="s">
        <v>20</v>
      </c>
    </row>
    <row r="17" spans="1:9" ht="21.75" customHeight="1">
      <c r="A17" s="51"/>
      <c r="B17" s="51"/>
      <c r="C17" s="58"/>
      <c r="D17" s="51" t="s">
        <v>21</v>
      </c>
      <c r="E17" s="52"/>
      <c r="F17" s="20" t="s">
        <v>18</v>
      </c>
      <c r="G17" s="51" t="s">
        <v>22</v>
      </c>
      <c r="H17" s="52"/>
      <c r="I17" s="21" t="s">
        <v>53</v>
      </c>
    </row>
    <row r="18" spans="1:9" ht="21.75">
      <c r="A18" s="22" t="s">
        <v>10</v>
      </c>
      <c r="B18" s="53" t="s">
        <v>24</v>
      </c>
      <c r="C18" s="54"/>
      <c r="D18" s="53" t="s">
        <v>25</v>
      </c>
      <c r="E18" s="57"/>
      <c r="F18" s="23" t="s">
        <v>26</v>
      </c>
      <c r="G18" s="53" t="s">
        <v>27</v>
      </c>
      <c r="H18" s="57"/>
      <c r="I18" s="24" t="s">
        <v>63</v>
      </c>
    </row>
    <row r="19" spans="1:9" ht="21.75" customHeight="1">
      <c r="A19" s="25" t="s">
        <v>11</v>
      </c>
      <c r="B19" s="55">
        <v>14.24</v>
      </c>
      <c r="C19" s="56"/>
      <c r="D19" s="49" t="s">
        <v>29</v>
      </c>
      <c r="E19" s="50"/>
      <c r="F19" s="18" t="s">
        <v>18</v>
      </c>
      <c r="G19" s="49" t="s">
        <v>30</v>
      </c>
      <c r="H19" s="50"/>
      <c r="I19" s="18" t="s">
        <v>18</v>
      </c>
    </row>
    <row r="20" spans="1:9" ht="22.5" customHeight="1">
      <c r="A20" s="26"/>
      <c r="B20" s="47"/>
      <c r="C20" s="48"/>
      <c r="D20" s="51" t="s">
        <v>32</v>
      </c>
      <c r="E20" s="52"/>
      <c r="F20" s="20" t="s">
        <v>64</v>
      </c>
      <c r="G20" s="51" t="s">
        <v>34</v>
      </c>
      <c r="H20" s="52"/>
      <c r="I20" s="20" t="s">
        <v>65</v>
      </c>
    </row>
    <row r="21" spans="1:9" ht="21.75" customHeight="1">
      <c r="A21" s="25" t="s">
        <v>36</v>
      </c>
      <c r="B21" s="45">
        <v>7.21</v>
      </c>
      <c r="C21" s="46"/>
      <c r="D21" s="49" t="s">
        <v>37</v>
      </c>
      <c r="E21" s="50"/>
      <c r="F21" s="18" t="s">
        <v>66</v>
      </c>
      <c r="G21" s="49" t="s">
        <v>39</v>
      </c>
      <c r="H21" s="50"/>
      <c r="I21" s="18" t="s">
        <v>40</v>
      </c>
    </row>
    <row r="22" spans="1:9" ht="22.5" customHeight="1">
      <c r="A22" s="26"/>
      <c r="B22" s="47"/>
      <c r="C22" s="48"/>
      <c r="D22" s="51" t="s">
        <v>41</v>
      </c>
      <c r="E22" s="52"/>
      <c r="F22" s="20" t="s">
        <v>33</v>
      </c>
      <c r="G22" s="51" t="s">
        <v>42</v>
      </c>
      <c r="H22" s="52"/>
      <c r="I22" s="7" t="s">
        <v>42</v>
      </c>
    </row>
    <row r="23" spans="1:9" ht="22.5" thickBot="1">
      <c r="A23" s="27" t="s">
        <v>43</v>
      </c>
      <c r="B23" s="28"/>
      <c r="C23" s="29"/>
      <c r="D23" s="29"/>
      <c r="E23" s="29"/>
      <c r="F23" s="29"/>
      <c r="G23" s="29"/>
      <c r="H23" s="29"/>
      <c r="I23" s="29"/>
    </row>
    <row r="24" spans="1:9" s="33" customFormat="1" ht="24">
      <c r="A24" s="30" t="s">
        <v>57</v>
      </c>
      <c r="B24" s="31" t="s">
        <v>58</v>
      </c>
      <c r="C24" s="31"/>
      <c r="D24" s="31"/>
      <c r="E24" s="31"/>
      <c r="F24" s="31"/>
      <c r="G24" s="31"/>
      <c r="H24" s="31"/>
      <c r="I24" s="32"/>
    </row>
    <row r="25" spans="1:9" s="33" customFormat="1" ht="24">
      <c r="A25" s="30"/>
      <c r="B25" s="31" t="s">
        <v>59</v>
      </c>
      <c r="C25" s="31"/>
      <c r="D25" s="31"/>
      <c r="E25" s="31"/>
      <c r="F25" s="31"/>
      <c r="G25" s="31"/>
      <c r="H25" s="31"/>
      <c r="I25" s="32"/>
    </row>
    <row r="26" spans="1:9" s="33" customFormat="1" ht="24">
      <c r="A26" s="30" t="s">
        <v>60</v>
      </c>
      <c r="B26" s="31" t="s">
        <v>61</v>
      </c>
      <c r="C26" s="43"/>
      <c r="D26" s="31"/>
      <c r="E26" s="31"/>
      <c r="F26" s="31"/>
      <c r="G26" s="31"/>
      <c r="H26" s="31"/>
      <c r="I26" s="32"/>
    </row>
    <row r="27" spans="1:9" s="33" customFormat="1" ht="24" customHeight="1">
      <c r="A27" s="34"/>
      <c r="B27" s="31"/>
      <c r="C27" s="31"/>
      <c r="D27" s="31"/>
      <c r="E27" s="31"/>
      <c r="F27" s="31"/>
      <c r="G27" s="31"/>
      <c r="H27" s="31"/>
      <c r="I27" s="32"/>
    </row>
    <row r="28" spans="1:9" s="33" customFormat="1" ht="24" customHeight="1">
      <c r="A28" s="34"/>
      <c r="B28" s="31"/>
      <c r="C28" s="31"/>
      <c r="D28" s="31"/>
      <c r="E28" s="31"/>
      <c r="F28" s="31"/>
      <c r="G28" s="31"/>
      <c r="H28" s="31"/>
      <c r="I28" s="32"/>
    </row>
    <row r="29" spans="1:9" s="33" customFormat="1" ht="24" customHeight="1">
      <c r="A29" s="34"/>
      <c r="B29" s="31"/>
      <c r="C29" s="31"/>
      <c r="D29" s="31"/>
      <c r="E29" s="31"/>
      <c r="F29" s="31"/>
      <c r="G29" s="31"/>
      <c r="H29" s="31"/>
      <c r="I29" s="32"/>
    </row>
    <row r="30" spans="1:9" s="33" customFormat="1" ht="24" customHeight="1">
      <c r="A30" s="30"/>
      <c r="B30" s="31"/>
      <c r="C30" s="31"/>
      <c r="D30" s="31"/>
      <c r="E30" s="31"/>
      <c r="F30" s="31"/>
      <c r="G30" s="31"/>
      <c r="H30" s="31"/>
      <c r="I30" s="32"/>
    </row>
    <row r="31" spans="1:9" s="33" customFormat="1" ht="24" customHeight="1">
      <c r="A31" s="34"/>
      <c r="B31" s="31"/>
      <c r="C31" s="31"/>
      <c r="D31" s="31"/>
      <c r="E31" s="31"/>
      <c r="F31" s="31"/>
      <c r="G31" s="31"/>
      <c r="H31" s="31"/>
      <c r="I31" s="32"/>
    </row>
    <row r="32" spans="1:9" s="33" customFormat="1" ht="24" customHeight="1">
      <c r="A32" s="35"/>
      <c r="I32" s="36"/>
    </row>
    <row r="33" spans="1:9" s="33" customFormat="1" ht="24" customHeight="1">
      <c r="A33" s="35"/>
      <c r="I33" s="36"/>
    </row>
    <row r="34" spans="1:9" s="33" customFormat="1" ht="24" customHeight="1" thickBot="1">
      <c r="A34" s="37"/>
      <c r="B34" s="38"/>
      <c r="C34" s="38"/>
      <c r="D34" s="38"/>
      <c r="E34" s="38"/>
      <c r="F34" s="38"/>
      <c r="G34" s="38"/>
      <c r="H34" s="38"/>
      <c r="I34" s="39"/>
    </row>
    <row r="35" s="33" customFormat="1" ht="24" customHeight="1"/>
    <row r="36" s="33" customFormat="1" ht="24" customHeight="1"/>
    <row r="37" spans="1:9" ht="24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0.5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20.25" customHeight="1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>
      <c r="A40" s="40"/>
      <c r="B40" s="40"/>
      <c r="C40" s="40"/>
      <c r="D40" s="40"/>
      <c r="E40" s="40"/>
      <c r="F40" s="40"/>
      <c r="G40" s="40"/>
      <c r="H40" s="40"/>
      <c r="I40" s="41" t="s">
        <v>44</v>
      </c>
    </row>
    <row r="41" spans="3:9" ht="15">
      <c r="C41" s="40"/>
      <c r="I41" s="42"/>
    </row>
    <row r="42" ht="15">
      <c r="A42" s="2" t="s">
        <v>45</v>
      </c>
    </row>
    <row r="43" ht="15">
      <c r="A43" s="2" t="s">
        <v>46</v>
      </c>
    </row>
    <row r="44" ht="15">
      <c r="A44" s="2" t="s">
        <v>47</v>
      </c>
    </row>
  </sheetData>
  <mergeCells count="37">
    <mergeCell ref="G16:H16"/>
    <mergeCell ref="D17:E17"/>
    <mergeCell ref="G17:H17"/>
    <mergeCell ref="D19:E19"/>
    <mergeCell ref="G19:H19"/>
    <mergeCell ref="A10:B10"/>
    <mergeCell ref="C10:D10"/>
    <mergeCell ref="A11:B11"/>
    <mergeCell ref="C11:D11"/>
    <mergeCell ref="A8:B8"/>
    <mergeCell ref="C8:D8"/>
    <mergeCell ref="A9:B9"/>
    <mergeCell ref="C9:D9"/>
    <mergeCell ref="A2:I2"/>
    <mergeCell ref="A6:B7"/>
    <mergeCell ref="C6:D7"/>
    <mergeCell ref="E6:G6"/>
    <mergeCell ref="H6:I6"/>
    <mergeCell ref="A12:B12"/>
    <mergeCell ref="C12:D12"/>
    <mergeCell ref="B15:C15"/>
    <mergeCell ref="D15:I15"/>
    <mergeCell ref="A16:A17"/>
    <mergeCell ref="B16:C16"/>
    <mergeCell ref="B17:C17"/>
    <mergeCell ref="D16:E16"/>
    <mergeCell ref="B18:C18"/>
    <mergeCell ref="B19:C20"/>
    <mergeCell ref="D18:E18"/>
    <mergeCell ref="G18:H18"/>
    <mergeCell ref="D20:E20"/>
    <mergeCell ref="G20:H20"/>
    <mergeCell ref="B21:C22"/>
    <mergeCell ref="D21:E21"/>
    <mergeCell ref="G21:H21"/>
    <mergeCell ref="D22:E22"/>
    <mergeCell ref="G22:H22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44"/>
  <sheetViews>
    <sheetView tabSelected="1" view="pageBreakPreview" zoomScaleSheetLayoutView="100" workbookViewId="0" topLeftCell="A10">
      <selection activeCell="J25" sqref="J25"/>
    </sheetView>
  </sheetViews>
  <sheetFormatPr defaultColWidth="9.140625" defaultRowHeight="12.75"/>
  <cols>
    <col min="1" max="1" width="11.00390625" style="2" customWidth="1"/>
    <col min="2" max="2" width="7.28125" style="2" customWidth="1"/>
    <col min="3" max="3" width="10.7109375" style="2" customWidth="1"/>
    <col min="4" max="4" width="13.421875" style="2" customWidth="1"/>
    <col min="5" max="5" width="9.7109375" style="2" bestFit="1" customWidth="1"/>
    <col min="6" max="6" width="8.421875" style="2" customWidth="1"/>
    <col min="7" max="7" width="9.28125" style="2" bestFit="1" customWidth="1"/>
    <col min="8" max="8" width="10.421875" style="2" customWidth="1"/>
    <col min="9" max="9" width="16.421875" style="2" customWidth="1"/>
    <col min="10" max="16384" width="9.140625" style="2" customWidth="1"/>
  </cols>
  <sheetData>
    <row r="1" spans="1:3" ht="23.25">
      <c r="A1" s="1" t="s">
        <v>67</v>
      </c>
      <c r="B1" s="1"/>
      <c r="C1" s="1"/>
    </row>
    <row r="2" spans="1:9" ht="1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4" ht="21.75">
      <c r="A3" s="3" t="s">
        <v>1</v>
      </c>
      <c r="B3" s="3"/>
      <c r="C3" s="3"/>
      <c r="D3" s="3"/>
    </row>
    <row r="4" spans="1:3" ht="21.75">
      <c r="A4" s="4" t="s">
        <v>48</v>
      </c>
      <c r="B4" s="4"/>
      <c r="C4" s="4"/>
    </row>
    <row r="5" ht="8.25" customHeight="1"/>
    <row r="6" spans="1:9" ht="22.5" customHeight="1">
      <c r="A6" s="67" t="s">
        <v>2</v>
      </c>
      <c r="B6" s="68"/>
      <c r="C6" s="67" t="s">
        <v>3</v>
      </c>
      <c r="D6" s="68"/>
      <c r="E6" s="71" t="s">
        <v>4</v>
      </c>
      <c r="F6" s="72"/>
      <c r="G6" s="73"/>
      <c r="H6" s="71" t="s">
        <v>5</v>
      </c>
      <c r="I6" s="73"/>
    </row>
    <row r="7" spans="1:9" ht="43.5">
      <c r="A7" s="69"/>
      <c r="B7" s="70"/>
      <c r="C7" s="69"/>
      <c r="D7" s="70"/>
      <c r="E7" s="5" t="s">
        <v>6</v>
      </c>
      <c r="F7" s="6" t="s">
        <v>7</v>
      </c>
      <c r="G7" s="7" t="s">
        <v>8</v>
      </c>
      <c r="H7" s="8" t="s">
        <v>6</v>
      </c>
      <c r="I7" s="7" t="s">
        <v>7</v>
      </c>
    </row>
    <row r="8" spans="1:9" ht="21.75">
      <c r="A8" s="49" t="s">
        <v>9</v>
      </c>
      <c r="B8" s="74"/>
      <c r="C8" s="61">
        <v>344507</v>
      </c>
      <c r="D8" s="62"/>
      <c r="E8" s="9">
        <v>343695</v>
      </c>
      <c r="F8" s="10">
        <f>(100*E8)/C8</f>
        <v>99.76430087051932</v>
      </c>
      <c r="G8" s="11">
        <v>800</v>
      </c>
      <c r="H8" s="12">
        <f>C8-E8</f>
        <v>812</v>
      </c>
      <c r="I8" s="13">
        <f>(100*H8)/C8</f>
        <v>0.2356991294806782</v>
      </c>
    </row>
    <row r="9" spans="1:9" ht="21.75">
      <c r="A9" s="49" t="s">
        <v>10</v>
      </c>
      <c r="B9" s="74"/>
      <c r="C9" s="61">
        <v>225218</v>
      </c>
      <c r="D9" s="62"/>
      <c r="E9" s="9">
        <v>210317</v>
      </c>
      <c r="F9" s="10">
        <f>(100*E9)/C9</f>
        <v>93.38374375049952</v>
      </c>
      <c r="G9" s="11">
        <v>1700</v>
      </c>
      <c r="H9" s="12">
        <f>C9-E9</f>
        <v>14901</v>
      </c>
      <c r="I9" s="13">
        <f>(100*H9)/C9</f>
        <v>6.616256249500484</v>
      </c>
    </row>
    <row r="10" spans="1:9" ht="21.75">
      <c r="A10" s="49" t="s">
        <v>11</v>
      </c>
      <c r="B10" s="74"/>
      <c r="C10" s="61">
        <v>110616</v>
      </c>
      <c r="D10" s="62"/>
      <c r="E10" s="9">
        <v>108132</v>
      </c>
      <c r="F10" s="10">
        <f>(100*E10)/C10</f>
        <v>97.7543935777826</v>
      </c>
      <c r="G10" s="11">
        <v>100</v>
      </c>
      <c r="H10" s="12">
        <f>C10-E10</f>
        <v>2484</v>
      </c>
      <c r="I10" s="13">
        <f>(100*H10)/C10</f>
        <v>2.2456064222174006</v>
      </c>
    </row>
    <row r="11" spans="1:9" ht="21.75">
      <c r="A11" s="49" t="s">
        <v>12</v>
      </c>
      <c r="B11" s="74"/>
      <c r="C11" s="75">
        <v>61042</v>
      </c>
      <c r="D11" s="44"/>
      <c r="E11" s="14">
        <v>47269</v>
      </c>
      <c r="F11" s="10">
        <f>(100*E11)/C11</f>
        <v>77.43684676124636</v>
      </c>
      <c r="G11" s="15">
        <v>1300</v>
      </c>
      <c r="H11" s="12">
        <f>C11-E11</f>
        <v>13773</v>
      </c>
      <c r="I11" s="13">
        <f>(100*H11)/C11</f>
        <v>22.563153238753646</v>
      </c>
    </row>
    <row r="12" spans="1:9" ht="21.75">
      <c r="A12" s="59" t="s">
        <v>13</v>
      </c>
      <c r="B12" s="60"/>
      <c r="C12" s="61">
        <f>SUM(C8:C11)</f>
        <v>741383</v>
      </c>
      <c r="D12" s="62"/>
      <c r="E12" s="9">
        <f>SUM(E8:E11)</f>
        <v>709413</v>
      </c>
      <c r="F12" s="10">
        <f>(100*E12)/C12</f>
        <v>95.68778890263198</v>
      </c>
      <c r="G12" s="9">
        <f>SUM(G8:G11)</f>
        <v>3900</v>
      </c>
      <c r="H12" s="9">
        <f>SUM(H8:H11)</f>
        <v>31970</v>
      </c>
      <c r="I12" s="13">
        <f>(100*H12)/C12</f>
        <v>4.312211097368027</v>
      </c>
    </row>
    <row r="13" ht="18.75">
      <c r="A13" s="16" t="s">
        <v>14</v>
      </c>
    </row>
    <row r="14" spans="1:2" ht="21.75">
      <c r="A14" s="4" t="s">
        <v>49</v>
      </c>
      <c r="B14" s="4"/>
    </row>
    <row r="15" spans="1:9" ht="21.75">
      <c r="A15" s="17" t="s">
        <v>2</v>
      </c>
      <c r="B15" s="63" t="s">
        <v>15</v>
      </c>
      <c r="C15" s="64"/>
      <c r="D15" s="63" t="s">
        <v>16</v>
      </c>
      <c r="E15" s="65"/>
      <c r="F15" s="65"/>
      <c r="G15" s="65"/>
      <c r="H15" s="65"/>
      <c r="I15" s="64"/>
    </row>
    <row r="16" spans="1:9" ht="21.75" customHeight="1">
      <c r="A16" s="49" t="s">
        <v>9</v>
      </c>
      <c r="B16" s="55">
        <v>12.16</v>
      </c>
      <c r="C16" s="56"/>
      <c r="D16" s="49" t="s">
        <v>17</v>
      </c>
      <c r="E16" s="50"/>
      <c r="F16" s="18" t="s">
        <v>18</v>
      </c>
      <c r="G16" s="49" t="s">
        <v>19</v>
      </c>
      <c r="H16" s="50"/>
      <c r="I16" s="19" t="s">
        <v>20</v>
      </c>
    </row>
    <row r="17" spans="1:9" ht="21.75" customHeight="1">
      <c r="A17" s="51"/>
      <c r="B17" s="51"/>
      <c r="C17" s="58"/>
      <c r="D17" s="51" t="s">
        <v>21</v>
      </c>
      <c r="E17" s="52"/>
      <c r="F17" s="20" t="s">
        <v>18</v>
      </c>
      <c r="G17" s="51" t="s">
        <v>22</v>
      </c>
      <c r="H17" s="52"/>
      <c r="I17" s="21" t="s">
        <v>53</v>
      </c>
    </row>
    <row r="18" spans="1:9" ht="21.75">
      <c r="A18" s="22" t="s">
        <v>10</v>
      </c>
      <c r="B18" s="53" t="s">
        <v>24</v>
      </c>
      <c r="C18" s="54"/>
      <c r="D18" s="53" t="s">
        <v>25</v>
      </c>
      <c r="E18" s="57"/>
      <c r="F18" s="23" t="s">
        <v>70</v>
      </c>
      <c r="G18" s="53" t="s">
        <v>27</v>
      </c>
      <c r="H18" s="57"/>
      <c r="I18" s="24" t="s">
        <v>71</v>
      </c>
    </row>
    <row r="19" spans="1:9" ht="21.75" customHeight="1">
      <c r="A19" s="25" t="s">
        <v>11</v>
      </c>
      <c r="B19" s="55">
        <v>14.24</v>
      </c>
      <c r="C19" s="56"/>
      <c r="D19" s="49" t="s">
        <v>29</v>
      </c>
      <c r="E19" s="50"/>
      <c r="F19" s="18" t="s">
        <v>18</v>
      </c>
      <c r="G19" s="49" t="s">
        <v>30</v>
      </c>
      <c r="H19" s="50"/>
      <c r="I19" s="18" t="s">
        <v>18</v>
      </c>
    </row>
    <row r="20" spans="1:9" ht="22.5" customHeight="1">
      <c r="A20" s="26"/>
      <c r="B20" s="47"/>
      <c r="C20" s="48"/>
      <c r="D20" s="51" t="s">
        <v>32</v>
      </c>
      <c r="E20" s="52"/>
      <c r="F20" s="20" t="s">
        <v>72</v>
      </c>
      <c r="G20" s="51" t="s">
        <v>34</v>
      </c>
      <c r="H20" s="52"/>
      <c r="I20" s="20" t="s">
        <v>71</v>
      </c>
    </row>
    <row r="21" spans="1:9" ht="21.75" customHeight="1">
      <c r="A21" s="25" t="s">
        <v>36</v>
      </c>
      <c r="B21" s="45">
        <v>7.21</v>
      </c>
      <c r="C21" s="46"/>
      <c r="D21" s="49" t="s">
        <v>37</v>
      </c>
      <c r="E21" s="50"/>
      <c r="F21" s="18" t="s">
        <v>73</v>
      </c>
      <c r="G21" s="49" t="s">
        <v>39</v>
      </c>
      <c r="H21" s="50"/>
      <c r="I21" s="18" t="s">
        <v>74</v>
      </c>
    </row>
    <row r="22" spans="1:9" ht="22.5" customHeight="1">
      <c r="A22" s="26"/>
      <c r="B22" s="47"/>
      <c r="C22" s="48"/>
      <c r="D22" s="51" t="s">
        <v>41</v>
      </c>
      <c r="E22" s="52"/>
      <c r="F22" s="20" t="s">
        <v>75</v>
      </c>
      <c r="G22" s="51" t="s">
        <v>42</v>
      </c>
      <c r="H22" s="52"/>
      <c r="I22" s="7" t="s">
        <v>42</v>
      </c>
    </row>
    <row r="23" spans="1:9" ht="22.5" thickBot="1">
      <c r="A23" s="27" t="s">
        <v>43</v>
      </c>
      <c r="B23" s="28"/>
      <c r="C23" s="29"/>
      <c r="D23" s="29"/>
      <c r="E23" s="29"/>
      <c r="F23" s="29"/>
      <c r="G23" s="29"/>
      <c r="H23" s="29"/>
      <c r="I23" s="29"/>
    </row>
    <row r="24" spans="1:9" s="33" customFormat="1" ht="24">
      <c r="A24" s="34" t="s">
        <v>69</v>
      </c>
      <c r="B24" s="31"/>
      <c r="C24" s="31"/>
      <c r="D24" s="31"/>
      <c r="E24" s="31"/>
      <c r="F24" s="31"/>
      <c r="G24" s="31"/>
      <c r="H24" s="31"/>
      <c r="I24" s="32"/>
    </row>
    <row r="25" spans="1:9" s="33" customFormat="1" ht="24">
      <c r="A25" s="34" t="s">
        <v>68</v>
      </c>
      <c r="B25" s="31"/>
      <c r="C25" s="31"/>
      <c r="D25" s="31"/>
      <c r="E25" s="31"/>
      <c r="F25" s="31"/>
      <c r="G25" s="31"/>
      <c r="H25" s="31"/>
      <c r="I25" s="32"/>
    </row>
    <row r="26" spans="1:9" s="33" customFormat="1" ht="24">
      <c r="A26" s="30"/>
      <c r="B26" s="31"/>
      <c r="C26" s="43"/>
      <c r="D26" s="31"/>
      <c r="E26" s="31"/>
      <c r="F26" s="31"/>
      <c r="G26" s="31"/>
      <c r="H26" s="31"/>
      <c r="I26" s="32"/>
    </row>
    <row r="27" spans="1:9" s="33" customFormat="1" ht="24" customHeight="1">
      <c r="A27" s="34"/>
      <c r="B27" s="31"/>
      <c r="C27" s="31"/>
      <c r="D27" s="31"/>
      <c r="E27" s="31"/>
      <c r="F27" s="31"/>
      <c r="G27" s="31"/>
      <c r="H27" s="31"/>
      <c r="I27" s="32"/>
    </row>
    <row r="28" spans="1:9" s="33" customFormat="1" ht="24" customHeight="1">
      <c r="A28" s="34"/>
      <c r="B28" s="31"/>
      <c r="C28" s="31"/>
      <c r="D28" s="31"/>
      <c r="E28" s="31"/>
      <c r="F28" s="31"/>
      <c r="G28" s="31"/>
      <c r="H28" s="31"/>
      <c r="I28" s="32"/>
    </row>
    <row r="29" spans="1:9" s="33" customFormat="1" ht="24" customHeight="1">
      <c r="A29" s="34"/>
      <c r="B29" s="31"/>
      <c r="C29" s="31"/>
      <c r="D29" s="31"/>
      <c r="E29" s="31"/>
      <c r="F29" s="31"/>
      <c r="G29" s="31"/>
      <c r="H29" s="31"/>
      <c r="I29" s="32"/>
    </row>
    <row r="30" spans="1:9" s="33" customFormat="1" ht="24" customHeight="1">
      <c r="A30" s="30"/>
      <c r="B30" s="31"/>
      <c r="C30" s="31"/>
      <c r="D30" s="31"/>
      <c r="E30" s="31"/>
      <c r="F30" s="31"/>
      <c r="G30" s="31"/>
      <c r="H30" s="31"/>
      <c r="I30" s="32"/>
    </row>
    <row r="31" spans="1:9" s="33" customFormat="1" ht="24" customHeight="1">
      <c r="A31" s="34"/>
      <c r="B31" s="31"/>
      <c r="C31" s="31"/>
      <c r="D31" s="31"/>
      <c r="E31" s="31"/>
      <c r="F31" s="31"/>
      <c r="G31" s="31"/>
      <c r="H31" s="31"/>
      <c r="I31" s="32"/>
    </row>
    <row r="32" spans="1:9" s="33" customFormat="1" ht="24" customHeight="1">
      <c r="A32" s="35"/>
      <c r="I32" s="36"/>
    </row>
    <row r="33" spans="1:9" s="33" customFormat="1" ht="24" customHeight="1">
      <c r="A33" s="35"/>
      <c r="I33" s="36"/>
    </row>
    <row r="34" spans="1:9" s="33" customFormat="1" ht="24" customHeight="1" thickBot="1">
      <c r="A34" s="37"/>
      <c r="B34" s="38"/>
      <c r="C34" s="38"/>
      <c r="D34" s="38"/>
      <c r="E34" s="38"/>
      <c r="F34" s="38"/>
      <c r="G34" s="38"/>
      <c r="H34" s="38"/>
      <c r="I34" s="39"/>
    </row>
    <row r="35" s="33" customFormat="1" ht="24" customHeight="1"/>
    <row r="36" s="33" customFormat="1" ht="24" customHeight="1"/>
    <row r="37" spans="1:9" ht="24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0.5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20.25" customHeight="1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>
      <c r="A40" s="40"/>
      <c r="B40" s="40"/>
      <c r="C40" s="40"/>
      <c r="D40" s="40"/>
      <c r="E40" s="40"/>
      <c r="F40" s="40"/>
      <c r="G40" s="40"/>
      <c r="H40" s="40"/>
      <c r="I40" s="41" t="s">
        <v>44</v>
      </c>
    </row>
    <row r="41" spans="3:9" ht="15">
      <c r="C41" s="40"/>
      <c r="I41" s="42"/>
    </row>
    <row r="42" ht="15">
      <c r="A42" s="2" t="s">
        <v>45</v>
      </c>
    </row>
    <row r="43" ht="15">
      <c r="A43" s="2" t="s">
        <v>46</v>
      </c>
    </row>
    <row r="44" ht="15">
      <c r="A44" s="2" t="s">
        <v>47</v>
      </c>
    </row>
  </sheetData>
  <mergeCells count="37">
    <mergeCell ref="B21:C22"/>
    <mergeCell ref="D21:E21"/>
    <mergeCell ref="G21:H21"/>
    <mergeCell ref="D22:E22"/>
    <mergeCell ref="G22:H22"/>
    <mergeCell ref="B18:C18"/>
    <mergeCell ref="B19:C20"/>
    <mergeCell ref="D18:E18"/>
    <mergeCell ref="G18:H18"/>
    <mergeCell ref="D20:E20"/>
    <mergeCell ref="G20:H20"/>
    <mergeCell ref="A16:A17"/>
    <mergeCell ref="B16:C16"/>
    <mergeCell ref="B17:C17"/>
    <mergeCell ref="D16:E16"/>
    <mergeCell ref="A12:B12"/>
    <mergeCell ref="C12:D12"/>
    <mergeCell ref="B15:C15"/>
    <mergeCell ref="D15:I15"/>
    <mergeCell ref="A2:I2"/>
    <mergeCell ref="A6:B7"/>
    <mergeCell ref="C6:D7"/>
    <mergeCell ref="E6:G6"/>
    <mergeCell ref="H6:I6"/>
    <mergeCell ref="A8:B8"/>
    <mergeCell ref="C8:D8"/>
    <mergeCell ref="A9:B9"/>
    <mergeCell ref="C9:D9"/>
    <mergeCell ref="A10:B10"/>
    <mergeCell ref="C10:D10"/>
    <mergeCell ref="A11:B11"/>
    <mergeCell ref="C11:D11"/>
    <mergeCell ref="G16:H16"/>
    <mergeCell ref="D17:E17"/>
    <mergeCell ref="G17:H17"/>
    <mergeCell ref="D19:E19"/>
    <mergeCell ref="G19:H19"/>
  </mergeCells>
  <printOptions/>
  <pageMargins left="0.35433070866141736" right="0.2362204724409449" top="0.11811023622047245" bottom="0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2009-07-01T06:54:52Z</cp:lastPrinted>
  <dcterms:created xsi:type="dcterms:W3CDTF">2009-07-01T02:50:07Z</dcterms:created>
  <dcterms:modified xsi:type="dcterms:W3CDTF">2009-07-09T06:48:04Z</dcterms:modified>
  <cp:category/>
  <cp:version/>
  <cp:contentType/>
  <cp:contentStatus/>
</cp:coreProperties>
</file>